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1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1" l="1"/>
  <c r="T14" i="31"/>
  <c r="R14" i="31"/>
  <c r="P14" i="31"/>
  <c r="N14" i="31"/>
  <c r="L14" i="31"/>
  <c r="J14" i="31"/>
  <c r="H14" i="31"/>
  <c r="F14" i="31"/>
  <c r="D14" i="31"/>
  <c r="V13" i="31"/>
  <c r="T13" i="31"/>
  <c r="R13" i="31"/>
  <c r="P13" i="31"/>
  <c r="N13" i="31"/>
  <c r="L13" i="31"/>
  <c r="J13" i="31"/>
  <c r="H13" i="31"/>
  <c r="F13" i="31"/>
  <c r="D13" i="31"/>
  <c r="V12" i="31"/>
  <c r="T12" i="31"/>
  <c r="R12" i="31"/>
  <c r="P12" i="31"/>
  <c r="N12" i="31"/>
  <c r="L12" i="31"/>
  <c r="J12" i="31"/>
  <c r="H12" i="31"/>
  <c r="F12" i="31"/>
  <c r="D12" i="31"/>
  <c r="V11" i="31"/>
  <c r="T11" i="31"/>
  <c r="R11" i="31"/>
  <c r="P11" i="31"/>
  <c r="N11" i="31"/>
  <c r="L11" i="31"/>
  <c r="J11" i="31"/>
  <c r="H11" i="31"/>
  <c r="F11" i="31"/>
  <c r="D11" i="31"/>
  <c r="V10" i="31"/>
  <c r="T10" i="31"/>
  <c r="R10" i="31"/>
  <c r="P10" i="31"/>
  <c r="N10" i="31"/>
  <c r="L10" i="31"/>
  <c r="J10" i="31"/>
  <c r="H10" i="31"/>
  <c r="F10" i="31"/>
  <c r="D10" i="31"/>
  <c r="V9" i="31"/>
  <c r="T9" i="31"/>
  <c r="R9" i="31"/>
  <c r="P9" i="31"/>
  <c r="N9" i="31"/>
  <c r="L9" i="31"/>
  <c r="J9" i="31"/>
  <c r="H9" i="31"/>
  <c r="F9" i="31"/>
  <c r="D9" i="31"/>
  <c r="V8" i="31"/>
  <c r="T8" i="31"/>
  <c r="R8" i="31"/>
  <c r="P8" i="31"/>
  <c r="N8" i="31"/>
  <c r="L8" i="31"/>
  <c r="J8" i="31"/>
  <c r="H8" i="31"/>
  <c r="F8" i="31"/>
  <c r="D8" i="31"/>
  <c r="V7" i="31"/>
  <c r="T7" i="31"/>
  <c r="R7" i="31"/>
  <c r="P7" i="31"/>
  <c r="N7" i="31"/>
  <c r="L7" i="31"/>
  <c r="J7" i="31"/>
  <c r="H7" i="31"/>
  <c r="F7" i="31"/>
  <c r="D7" i="31"/>
</calcChain>
</file>

<file path=xl/sharedStrings.xml><?xml version="1.0" encoding="utf-8"?>
<sst xmlns="http://schemas.openxmlformats.org/spreadsheetml/2006/main" count="46" uniqueCount="46">
  <si>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</si>
  <si>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</si>
  <si>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</si>
  <si>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</si>
  <si>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</si>
  <si>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</si>
  <si>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</si>
  <si>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</si>
  <si>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</si>
  <si>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</si>
  <si>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</si>
  <si>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</si>
  <si>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</si>
  <si>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</si>
  <si>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</si>
  <si>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</si>
  <si>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</si>
  <si>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</si>
  <si>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</si>
  <si>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</si>
  <si>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</si>
  <si>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</si>
  <si>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جدول 13.3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</si>
  <si>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</si>
  <si>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</si>
  <si>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</si>
  <si>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</si>
  <si>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</si>
  <si>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</si>
  <si>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</si>
  <si>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</si>
  <si>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محافظة : البقاع</t>
  </si>
  <si>
    <t>استخدام الاراضي للزراعات الدائمة حسب فئة عمر الحائز *</t>
  </si>
  <si>
    <t>%
(2/1)</t>
  </si>
  <si>
    <t>%
(3/1)</t>
  </si>
  <si>
    <t>%
(4/1)</t>
  </si>
  <si>
    <t>%
(5/1)</t>
  </si>
  <si>
    <t>%
(6/1)</t>
  </si>
  <si>
    <t>%
(7/1)</t>
  </si>
  <si>
    <t>%
(8/1)</t>
  </si>
  <si>
    <t>%
(9/1)</t>
  </si>
  <si>
    <t>%
(10/1)</t>
  </si>
  <si>
    <t>%
(11/1)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</si>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</sst>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0" xfId="0" applyFont="1"/>
    <xf numFmtId="164" fontId="0" fillId="0" borderId="27" xfId="1" applyNumberFormat="1" applyFont="1" applyBorder="1"/>
    <xf numFmtId="164" fontId="0" fillId="0" borderId="10" xfId="1" applyNumberFormat="1" applyFont="1" applyBorder="1"/>
    <xf numFmtId="165" fontId="0" fillId="0" borderId="7" xfId="1" applyNumberFormat="1" applyFont="1" applyBorder="1"/>
    <xf numFmtId="164" fontId="0" fillId="0" borderId="26" xfId="1" applyNumberFormat="1" applyFont="1" applyBorder="1"/>
    <xf numFmtId="165" fontId="0" fillId="0" borderId="16" xfId="1" applyNumberFormat="1" applyFon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25" xfId="1" applyNumberFormat="1" applyFont="1" applyBorder="1"/>
    <xf numFmtId="164" fontId="0" fillId="0" borderId="23" xfId="1" applyNumberFormat="1" applyFont="1" applyBorder="1"/>
    <xf numFmtId="165" fontId="0" fillId="0" borderId="24" xfId="1" applyNumberFormat="1" applyFont="1" applyBorder="1"/>
    <xf numFmtId="164" fontId="0" fillId="0" borderId="21" xfId="1" applyNumberFormat="1" applyFont="1" applyBorder="1"/>
    <xf numFmtId="165" fontId="0" fillId="0" borderId="22" xfId="1" applyNumberFormat="1" applyFont="1" applyBorder="1"/>
    <xf numFmtId="0" fontId="1" fillId="0" borderId="13" xfId="0" applyFont="1" applyBorder="1" applyAlignment="1">
      <alignment horizontal="right" wrapText="1"/>
    </xf>
    <xf numFmtId="0" fontId="1" fillId="0" borderId="14" xfId="0" applyFont="1" applyBorder="1"/>
    <xf numFmtId="0" fontId="1" fillId="0" borderId="15" xfId="0" applyFont="1" applyBorder="1"/>
    <xf numFmtId="0" fontId="1" fillId="0" borderId="6" xfId="0" applyFont="1" applyBorder="1"/>
    <xf numFmtId="164" fontId="1" fillId="0" borderId="6" xfId="1" applyNumberFormat="1" applyFont="1" applyBorder="1"/>
    <xf numFmtId="164" fontId="1" fillId="0" borderId="19" xfId="1" applyNumberFormat="1" applyFont="1" applyBorder="1"/>
    <xf numFmtId="165" fontId="1" fillId="0" borderId="20" xfId="1" applyNumberFormat="1" applyFont="1" applyBorder="1"/>
    <xf numFmtId="164" fontId="1" fillId="0" borderId="17" xfId="1" applyNumberFormat="1" applyFont="1" applyBorder="1"/>
    <xf numFmtId="165" fontId="1" fillId="0" borderId="18" xfId="1" applyNumberFormat="1" applyFont="1" applyBorder="1"/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rightToLeft="1" tabSelected="1" workbookViewId="0">
      <selection activeCell="B4" sqref="B4"/>
    </sheetView>
  </sheetViews>
  <sheetFormatPr defaultRowHeight="15" x14ac:dyDescent="0.25"/>
  <cols>
    <col min="1" max="1" width="13.42578125" customWidth="1"/>
    <col min="2" max="2" width="13.140625" customWidth="1"/>
    <col min="3" max="3" width="9.28515625" customWidth="1"/>
    <col min="4" max="4" width="6.5703125" customWidth="1"/>
    <col min="5" max="5" width="9.85546875" customWidth="1"/>
    <col min="6" max="6" width="7.42578125" customWidth="1"/>
    <col min="7" max="7" width="9.5703125" customWidth="1"/>
    <col min="8" max="8" width="7.140625" customWidth="1"/>
    <col min="9" max="9" width="9.42578125" customWidth="1"/>
    <col min="10" max="10" width="8.85546875" customWidth="1"/>
    <col min="11" max="11" width="10" customWidth="1"/>
    <col min="12" max="14" width="7.7109375" customWidth="1"/>
    <col min="15" max="15" width="8.42578125" customWidth="1"/>
    <col min="16" max="16" width="8.85546875" customWidth="1"/>
    <col min="18" max="18" width="7.28515625" customWidth="1"/>
    <col min="20" max="20" width="9.28515625" customWidth="1"/>
    <col min="22" max="22" width="7.140625" customWidth="1"/>
  </cols>
  <sheetData>
    <row r="1" spans="1:22" ht="45" customHeight="1" x14ac:dyDescent="0.25">
      <c r="A1" s="33" t="s">
        <v>31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s="2" customFormat="1" ht="67.5" customHeight="1" x14ac:dyDescent="0.25">
      <c r="A2" s="33" t="s">
        <v>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s="2" customFormat="1" ht="17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s="3" customFormat="1" ht="18" customHeight="1" thickBot="1" x14ac:dyDescent="0.35">
      <c r="A4" s="6" t="s">
        <v>22</v>
      </c>
      <c r="N4" s="4"/>
      <c r="O4" s="4"/>
      <c r="V4" s="5" t="s">
        <v>7</v>
      </c>
    </row>
    <row r="5" spans="1:22" ht="57" customHeight="1" thickBot="1" x14ac:dyDescent="0.3">
      <c r="A5" s="36" t="s">
        <v>0</v>
      </c>
      <c r="B5" s="35" t="s">
        <v>10</v>
      </c>
      <c r="C5" s="35" t="s">
        <v>23</v>
      </c>
      <c r="D5" s="35"/>
      <c r="E5" s="35" t="s">
        <v>24</v>
      </c>
      <c r="F5" s="35"/>
      <c r="G5" s="35" t="s">
        <v>25</v>
      </c>
      <c r="H5" s="35"/>
      <c r="I5" s="35" t="s">
        <v>26</v>
      </c>
      <c r="J5" s="35"/>
      <c r="K5" s="35" t="s">
        <v>8</v>
      </c>
      <c r="L5" s="35"/>
      <c r="M5" s="35" t="s">
        <v>27</v>
      </c>
      <c r="N5" s="35"/>
      <c r="O5" s="35" t="s">
        <v>9</v>
      </c>
      <c r="P5" s="35"/>
      <c r="Q5" s="35" t="s">
        <v>11</v>
      </c>
      <c r="R5" s="35"/>
      <c r="S5" s="35" t="s">
        <v>28</v>
      </c>
      <c r="T5" s="35"/>
      <c r="U5" s="35" t="s">
        <v>29</v>
      </c>
      <c r="V5" s="35"/>
    </row>
    <row r="6" spans="1:22" ht="45" customHeight="1" thickBot="1" x14ac:dyDescent="0.3">
      <c r="A6" s="37"/>
      <c r="B6" s="35"/>
      <c r="C6" s="1" t="s">
        <v>18</v>
      </c>
      <c r="D6" s="1" t="s">
        <v>33</v>
      </c>
      <c r="E6" s="1" t="s">
        <v>13</v>
      </c>
      <c r="F6" s="1" t="s">
        <v>34</v>
      </c>
      <c r="G6" s="1" t="s">
        <v>12</v>
      </c>
      <c r="H6" s="1" t="s">
        <v>35</v>
      </c>
      <c r="I6" s="1" t="s">
        <v>14</v>
      </c>
      <c r="J6" s="1" t="s">
        <v>36</v>
      </c>
      <c r="K6" s="1" t="s">
        <v>15</v>
      </c>
      <c r="L6" s="1" t="s">
        <v>37</v>
      </c>
      <c r="M6" s="1" t="s">
        <v>16</v>
      </c>
      <c r="N6" s="1" t="s">
        <v>38</v>
      </c>
      <c r="O6" s="1" t="s">
        <v>17</v>
      </c>
      <c r="P6" s="1" t="s">
        <v>39</v>
      </c>
      <c r="Q6" s="1" t="s">
        <v>19</v>
      </c>
      <c r="R6" s="1" t="s">
        <v>40</v>
      </c>
      <c r="S6" s="1" t="s">
        <v>21</v>
      </c>
      <c r="T6" s="1" t="s">
        <v>41</v>
      </c>
      <c r="U6" s="1" t="s">
        <v>30</v>
      </c>
      <c r="V6" s="1" t="s">
        <v>42</v>
      </c>
    </row>
    <row r="7" spans="1:22" ht="18" customHeight="1" x14ac:dyDescent="0.25">
      <c r="A7" s="22" t="s">
        <v>43</v>
      </c>
      <c r="B7" s="7">
        <v>5903.1949999999997</v>
      </c>
      <c r="C7" s="8">
        <v>0</v>
      </c>
      <c r="D7" s="9">
        <f>C7/B7*100</f>
        <v>0</v>
      </c>
      <c r="E7" s="10">
        <v>641</v>
      </c>
      <c r="F7" s="11">
        <f>E7/B7*100</f>
        <v>10.858526611436689</v>
      </c>
      <c r="G7" s="8">
        <v>460.05</v>
      </c>
      <c r="H7" s="9">
        <f>G7/B7*100</f>
        <v>7.7932373909382973</v>
      </c>
      <c r="I7" s="10">
        <v>4312.4949999999999</v>
      </c>
      <c r="J7" s="11">
        <f>I7/B7*100</f>
        <v>73.053575224941753</v>
      </c>
      <c r="K7" s="8">
        <v>306.5</v>
      </c>
      <c r="L7" s="9">
        <f>K7/B7*100</f>
        <v>5.1921035981362635</v>
      </c>
      <c r="M7" s="10">
        <v>0</v>
      </c>
      <c r="N7" s="11">
        <f>M7/B7*100</f>
        <v>0</v>
      </c>
      <c r="O7" s="8">
        <v>10</v>
      </c>
      <c r="P7" s="9">
        <f>O7/B7*100</f>
        <v>0.16939979113005754</v>
      </c>
      <c r="Q7" s="10">
        <v>0</v>
      </c>
      <c r="R7" s="11">
        <f>Q7/B7*100</f>
        <v>0</v>
      </c>
      <c r="S7" s="8">
        <v>173.15</v>
      </c>
      <c r="T7" s="9">
        <f>S7/B7*100</f>
        <v>2.9331573834169467</v>
      </c>
      <c r="U7" s="10">
        <v>0</v>
      </c>
      <c r="V7" s="9">
        <f>U7/B7*100</f>
        <v>0</v>
      </c>
    </row>
    <row r="8" spans="1:22" ht="18" customHeight="1" x14ac:dyDescent="0.25">
      <c r="A8" s="23" t="s">
        <v>1</v>
      </c>
      <c r="B8" s="12">
        <v>864.99</v>
      </c>
      <c r="C8" s="13">
        <v>0.22500000000000001</v>
      </c>
      <c r="D8" s="14">
        <f>C8/B8*100</f>
        <v>2.6011861408802413E-2</v>
      </c>
      <c r="E8" s="15">
        <v>134.82</v>
      </c>
      <c r="F8" s="16">
        <f>E8/B8*100</f>
        <v>15.586307356154405</v>
      </c>
      <c r="G8" s="13">
        <v>229.833</v>
      </c>
      <c r="H8" s="14">
        <f>G8/B8*100</f>
        <v>26.570596191863487</v>
      </c>
      <c r="I8" s="15">
        <v>214.267</v>
      </c>
      <c r="J8" s="16">
        <f>I8/B8*100</f>
        <v>24.771037815466073</v>
      </c>
      <c r="K8" s="13">
        <v>232.15</v>
      </c>
      <c r="L8" s="14">
        <f t="shared" ref="L8:L14" si="0">K8/B8*100</f>
        <v>26.838460560237692</v>
      </c>
      <c r="M8" s="15">
        <v>0</v>
      </c>
      <c r="N8" s="16">
        <f t="shared" ref="N8:N14" si="1">M8/B8*100</f>
        <v>0</v>
      </c>
      <c r="O8" s="13">
        <v>14.65</v>
      </c>
      <c r="P8" s="14">
        <f t="shared" ref="P8:P14" si="2">O8/B8*100</f>
        <v>1.6936611983953571</v>
      </c>
      <c r="Q8" s="15">
        <v>0.5</v>
      </c>
      <c r="R8" s="16">
        <f t="shared" ref="R8:R14" si="3">Q8/B8*100</f>
        <v>5.7804136464005368E-2</v>
      </c>
      <c r="S8" s="13">
        <v>38.545000000000002</v>
      </c>
      <c r="T8" s="14">
        <f t="shared" ref="T8:T14" si="4">S8/B8*100</f>
        <v>4.4561208800101744</v>
      </c>
      <c r="U8" s="15">
        <v>0</v>
      </c>
      <c r="V8" s="14">
        <f t="shared" ref="V8:V14" si="5">U8/B8*100</f>
        <v>0</v>
      </c>
    </row>
    <row r="9" spans="1:22" ht="18" customHeight="1" x14ac:dyDescent="0.25">
      <c r="A9" s="23" t="s">
        <v>2</v>
      </c>
      <c r="B9" s="12">
        <v>7399.3710000000001</v>
      </c>
      <c r="C9" s="13">
        <v>0.96499999999999997</v>
      </c>
      <c r="D9" s="14">
        <f t="shared" ref="D9:D13" si="6">C9/B9*100</f>
        <v>1.3041649080712401E-2</v>
      </c>
      <c r="E9" s="15">
        <v>765.82</v>
      </c>
      <c r="F9" s="16">
        <f t="shared" ref="F9:F14" si="7">E9/B9*100</f>
        <v>10.349798651804324</v>
      </c>
      <c r="G9" s="13">
        <v>2412.3130000000001</v>
      </c>
      <c r="H9" s="14">
        <f t="shared" ref="H9:H14" si="8">G9/B9*100</f>
        <v>32.601595459938423</v>
      </c>
      <c r="I9" s="15">
        <v>2566.9270000000001</v>
      </c>
      <c r="J9" s="16">
        <f t="shared" ref="J9:J14" si="9">I9/B9*100</f>
        <v>34.691151450576001</v>
      </c>
      <c r="K9" s="13">
        <v>1390.104</v>
      </c>
      <c r="L9" s="14">
        <f t="shared" si="0"/>
        <v>18.786786066004797</v>
      </c>
      <c r="M9" s="15">
        <v>0</v>
      </c>
      <c r="N9" s="16">
        <f t="shared" si="1"/>
        <v>0</v>
      </c>
      <c r="O9" s="13">
        <v>77.760000000000005</v>
      </c>
      <c r="P9" s="14">
        <f t="shared" si="2"/>
        <v>1.0509001373224833</v>
      </c>
      <c r="Q9" s="15">
        <v>2.2999999999999998</v>
      </c>
      <c r="R9" s="16">
        <f t="shared" si="3"/>
        <v>3.108372319755287E-2</v>
      </c>
      <c r="S9" s="13">
        <v>183.18199999999999</v>
      </c>
      <c r="T9" s="14">
        <f t="shared" si="4"/>
        <v>2.4756428620757087</v>
      </c>
      <c r="U9" s="15">
        <v>0</v>
      </c>
      <c r="V9" s="14">
        <f t="shared" si="5"/>
        <v>0</v>
      </c>
    </row>
    <row r="10" spans="1:22" ht="18" customHeight="1" x14ac:dyDescent="0.25">
      <c r="A10" s="23" t="s">
        <v>4</v>
      </c>
      <c r="B10" s="12">
        <v>18674.842000000001</v>
      </c>
      <c r="C10" s="13">
        <v>0.92400000000000004</v>
      </c>
      <c r="D10" s="14">
        <f t="shared" si="6"/>
        <v>4.9478330258430027E-3</v>
      </c>
      <c r="E10" s="15">
        <v>2696</v>
      </c>
      <c r="F10" s="16">
        <f t="shared" si="7"/>
        <v>14.436534456355776</v>
      </c>
      <c r="G10" s="13">
        <v>5544.7870000000003</v>
      </c>
      <c r="H10" s="14">
        <f t="shared" si="8"/>
        <v>29.69121238080622</v>
      </c>
      <c r="I10" s="15">
        <v>4840.3620000000001</v>
      </c>
      <c r="J10" s="16">
        <f t="shared" si="9"/>
        <v>25.919159048306806</v>
      </c>
      <c r="K10" s="13">
        <v>4555.0429999999997</v>
      </c>
      <c r="L10" s="14">
        <f t="shared" si="0"/>
        <v>24.391333538457779</v>
      </c>
      <c r="M10" s="15">
        <v>0</v>
      </c>
      <c r="N10" s="16">
        <f t="shared" si="1"/>
        <v>0</v>
      </c>
      <c r="O10" s="13">
        <v>287.89</v>
      </c>
      <c r="P10" s="14">
        <f t="shared" si="2"/>
        <v>1.5415926945995044</v>
      </c>
      <c r="Q10" s="15">
        <v>36.927999999999997</v>
      </c>
      <c r="R10" s="16">
        <f t="shared" si="3"/>
        <v>0.1977419675090156</v>
      </c>
      <c r="S10" s="13">
        <v>675.90800000000002</v>
      </c>
      <c r="T10" s="14">
        <f t="shared" si="4"/>
        <v>3.6193505679994504</v>
      </c>
      <c r="U10" s="15">
        <v>0</v>
      </c>
      <c r="V10" s="14">
        <f t="shared" si="5"/>
        <v>0</v>
      </c>
    </row>
    <row r="11" spans="1:22" ht="18" customHeight="1" x14ac:dyDescent="0.25">
      <c r="A11" s="23" t="s">
        <v>3</v>
      </c>
      <c r="B11" s="12">
        <v>33074.792999999998</v>
      </c>
      <c r="C11" s="13">
        <v>10.398</v>
      </c>
      <c r="D11" s="14">
        <f t="shared" si="6"/>
        <v>3.1437838477175052E-2</v>
      </c>
      <c r="E11" s="15">
        <v>5324.1949999999997</v>
      </c>
      <c r="F11" s="16">
        <f t="shared" si="7"/>
        <v>16.097440126080308</v>
      </c>
      <c r="G11" s="13">
        <v>8793.1489999999994</v>
      </c>
      <c r="H11" s="14">
        <f t="shared" si="8"/>
        <v>26.585650891299608</v>
      </c>
      <c r="I11" s="15">
        <v>10287.35</v>
      </c>
      <c r="J11" s="16">
        <f t="shared" si="9"/>
        <v>31.103293677454008</v>
      </c>
      <c r="K11" s="13">
        <v>6691.2020000000002</v>
      </c>
      <c r="L11" s="14">
        <f t="shared" si="0"/>
        <v>20.230518147158172</v>
      </c>
      <c r="M11" s="15">
        <v>0</v>
      </c>
      <c r="N11" s="16">
        <f t="shared" si="1"/>
        <v>0</v>
      </c>
      <c r="O11" s="13">
        <v>567.80499999999995</v>
      </c>
      <c r="P11" s="14">
        <f t="shared" si="2"/>
        <v>1.7167303208821292</v>
      </c>
      <c r="Q11" s="15">
        <v>61.81</v>
      </c>
      <c r="R11" s="16">
        <f t="shared" si="3"/>
        <v>0.18687947646414599</v>
      </c>
      <c r="S11" s="13">
        <v>1174.8040000000001</v>
      </c>
      <c r="T11" s="14">
        <f t="shared" si="4"/>
        <v>3.5519617613328682</v>
      </c>
      <c r="U11" s="15">
        <v>0</v>
      </c>
      <c r="V11" s="14">
        <f t="shared" si="5"/>
        <v>0</v>
      </c>
    </row>
    <row r="12" spans="1:22" ht="18" customHeight="1" x14ac:dyDescent="0.25">
      <c r="A12" s="23" t="s">
        <v>5</v>
      </c>
      <c r="B12" s="12">
        <v>26291.522000000001</v>
      </c>
      <c r="C12" s="13">
        <v>2.0049999999999999</v>
      </c>
      <c r="D12" s="14">
        <f t="shared" si="6"/>
        <v>7.6260324525906096E-3</v>
      </c>
      <c r="E12" s="15">
        <v>3251.895</v>
      </c>
      <c r="F12" s="16">
        <f t="shared" si="7"/>
        <v>12.368606883998575</v>
      </c>
      <c r="G12" s="13">
        <v>7943.2669999999998</v>
      </c>
      <c r="H12" s="14">
        <f t="shared" si="8"/>
        <v>30.212275272614491</v>
      </c>
      <c r="I12" s="15">
        <v>7967.4059999999999</v>
      </c>
      <c r="J12" s="16">
        <f t="shared" si="9"/>
        <v>30.304088139134738</v>
      </c>
      <c r="K12" s="13">
        <v>5846.1409999999996</v>
      </c>
      <c r="L12" s="14">
        <f t="shared" si="0"/>
        <v>22.23584089198031</v>
      </c>
      <c r="M12" s="15">
        <v>0</v>
      </c>
      <c r="N12" s="16">
        <f t="shared" si="1"/>
        <v>0</v>
      </c>
      <c r="O12" s="13">
        <v>567.54999999999995</v>
      </c>
      <c r="P12" s="14">
        <f t="shared" si="2"/>
        <v>2.1586806575899256</v>
      </c>
      <c r="Q12" s="15">
        <v>35.521999999999998</v>
      </c>
      <c r="R12" s="16">
        <f t="shared" si="3"/>
        <v>0.13510819191068513</v>
      </c>
      <c r="S12" s="13">
        <v>638.73599999999999</v>
      </c>
      <c r="T12" s="14">
        <f t="shared" si="4"/>
        <v>2.4294371394702825</v>
      </c>
      <c r="U12" s="15">
        <v>0</v>
      </c>
      <c r="V12" s="14">
        <f t="shared" si="5"/>
        <v>0</v>
      </c>
    </row>
    <row r="13" spans="1:22" ht="18" customHeight="1" thickBot="1" x14ac:dyDescent="0.3">
      <c r="A13" s="24" t="s">
        <v>6</v>
      </c>
      <c r="B13" s="17">
        <v>33451.652999999998</v>
      </c>
      <c r="C13" s="18">
        <v>4.8449999999999998</v>
      </c>
      <c r="D13" s="19">
        <f t="shared" si="6"/>
        <v>1.4483589196623558E-2</v>
      </c>
      <c r="E13" s="20">
        <v>4799.759</v>
      </c>
      <c r="F13" s="21">
        <f t="shared" si="7"/>
        <v>14.348346253621608</v>
      </c>
      <c r="G13" s="18">
        <v>10267.846</v>
      </c>
      <c r="H13" s="19">
        <f t="shared" si="8"/>
        <v>30.694584808708857</v>
      </c>
      <c r="I13" s="20">
        <v>9260.9159999999993</v>
      </c>
      <c r="J13" s="21">
        <f t="shared" si="9"/>
        <v>27.684479448594061</v>
      </c>
      <c r="K13" s="18">
        <v>7263.8770000000004</v>
      </c>
      <c r="L13" s="19">
        <f t="shared" si="0"/>
        <v>21.714553238968492</v>
      </c>
      <c r="M13" s="20">
        <v>0</v>
      </c>
      <c r="N13" s="21">
        <f t="shared" si="1"/>
        <v>0</v>
      </c>
      <c r="O13" s="18">
        <v>580.21299999999997</v>
      </c>
      <c r="P13" s="19">
        <f t="shared" si="2"/>
        <v>1.7344822989763764</v>
      </c>
      <c r="Q13" s="20">
        <v>36.03</v>
      </c>
      <c r="R13" s="21">
        <f t="shared" si="3"/>
        <v>0.10770768188944205</v>
      </c>
      <c r="S13" s="18">
        <v>1223.1669999999999</v>
      </c>
      <c r="T13" s="19">
        <f t="shared" si="4"/>
        <v>3.6565218466184617</v>
      </c>
      <c r="U13" s="20">
        <v>0</v>
      </c>
      <c r="V13" s="19">
        <f t="shared" si="5"/>
        <v>0</v>
      </c>
    </row>
    <row r="14" spans="1:22" ht="15.75" thickBot="1" x14ac:dyDescent="0.3">
      <c r="A14" s="25" t="s">
        <v>20</v>
      </c>
      <c r="B14" s="26">
        <v>125660.36599999999</v>
      </c>
      <c r="C14" s="27">
        <v>19.361999999999998</v>
      </c>
      <c r="D14" s="28">
        <f>C14/B14*100</f>
        <v>1.5408199590951374E-2</v>
      </c>
      <c r="E14" s="29">
        <v>17613.489000000001</v>
      </c>
      <c r="F14" s="30">
        <f t="shared" si="7"/>
        <v>14.016741762474258</v>
      </c>
      <c r="G14" s="27">
        <v>35651.245000000003</v>
      </c>
      <c r="H14" s="28">
        <f t="shared" si="8"/>
        <v>28.371113450361911</v>
      </c>
      <c r="I14" s="29">
        <v>39449.722999999998</v>
      </c>
      <c r="J14" s="30">
        <f t="shared" si="9"/>
        <v>31.393926546417983</v>
      </c>
      <c r="K14" s="27">
        <v>26285.017</v>
      </c>
      <c r="L14" s="28">
        <f t="shared" si="0"/>
        <v>20.91750791176273</v>
      </c>
      <c r="M14" s="29">
        <v>0</v>
      </c>
      <c r="N14" s="30">
        <f t="shared" si="1"/>
        <v>0</v>
      </c>
      <c r="O14" s="27">
        <v>2105.8679999999999</v>
      </c>
      <c r="P14" s="28">
        <f t="shared" si="2"/>
        <v>1.675841052380828</v>
      </c>
      <c r="Q14" s="29">
        <v>173.09</v>
      </c>
      <c r="R14" s="30">
        <f t="shared" si="3"/>
        <v>0.13774430674505594</v>
      </c>
      <c r="S14" s="27">
        <v>4107.4920000000002</v>
      </c>
      <c r="T14" s="28">
        <f t="shared" si="4"/>
        <v>3.2687251603262086</v>
      </c>
      <c r="U14" s="29">
        <v>0</v>
      </c>
      <c r="V14" s="28">
        <f t="shared" si="5"/>
        <v>0</v>
      </c>
    </row>
    <row r="16" spans="1:22" x14ac:dyDescent="0.25">
      <c r="A16" s="31" t="s">
        <v>44</v>
      </c>
      <c r="B16" s="31"/>
      <c r="C16" s="31"/>
      <c r="D16" s="31"/>
      <c r="E16" s="31"/>
    </row>
    <row r="17" spans="1:5" x14ac:dyDescent="0.25">
      <c r="A17" s="34" t="s">
        <v>45</v>
      </c>
      <c r="B17" s="34"/>
      <c r="C17" s="34"/>
      <c r="D17" s="34"/>
      <c r="E17" s="34"/>
    </row>
  </sheetData>
  <mergeCells count="15">
    <mergeCell ref="A1:V1"/>
    <mergeCell ref="A2:V2"/>
    <mergeCell ref="A17:E17"/>
    <mergeCell ref="S5:T5"/>
    <mergeCell ref="U5:V5"/>
    <mergeCell ref="Q5:R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2012-10-23T10:13:40Z</dcterms:modified>
</cp:coreProperties>
</file>